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жума\ПЗФ\Звіт на Міндовкілля\2024\Річний_на 01.01.2025\"/>
    </mc:Choice>
  </mc:AlternateContent>
  <bookViews>
    <workbookView xWindow="0" yWindow="0" windowWidth="28800" windowHeight="11250"/>
  </bookViews>
  <sheets>
    <sheet name="Таблиця 1" sheetId="1" r:id="rId1"/>
  </sheets>
  <definedNames>
    <definedName name="_xlnm.Print_Titles" localSheetId="0">'Таблиця 1'!$5:$5</definedName>
    <definedName name="_xlnm.Print_Area" localSheetId="0">'Таблиця 1'!$A$1:$G$28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25" i="1"/>
  <c r="D23" i="1"/>
  <c r="E26" i="1"/>
  <c r="E25" i="1"/>
  <c r="B23" i="1"/>
  <c r="C23" i="1"/>
  <c r="E23" i="1"/>
  <c r="F23" i="1"/>
  <c r="G23" i="1"/>
  <c r="D27" i="1"/>
  <c r="E11" i="1" l="1"/>
  <c r="E12" i="1"/>
  <c r="E13" i="1"/>
  <c r="E14" i="1"/>
  <c r="D13" i="1"/>
  <c r="B25" i="1"/>
  <c r="G26" i="1" l="1"/>
  <c r="F26" i="1"/>
  <c r="C26" i="1"/>
  <c r="B26" i="1"/>
  <c r="G25" i="1"/>
  <c r="F25" i="1"/>
  <c r="C25" i="1"/>
</calcChain>
</file>

<file path=xl/sharedStrings.xml><?xml version="1.0" encoding="utf-8"?>
<sst xmlns="http://schemas.openxmlformats.org/spreadsheetml/2006/main" count="33" uniqueCount="33">
  <si>
    <t xml:space="preserve">Таблиця 1 </t>
  </si>
  <si>
    <t xml:space="preserve">Динаміка структури природно-заповідного фонду </t>
  </si>
  <si>
    <t>Категорії територій та об’єктів ПЗФ</t>
  </si>
  <si>
    <t xml:space="preserve">станом на 01.01.2024 (кількість, шт.)  </t>
  </si>
  <si>
    <t xml:space="preserve">станом на 01.01.2024 (площа, га)          </t>
  </si>
  <si>
    <t xml:space="preserve">зміни за 2024 рік (кількість, шт.) </t>
  </si>
  <si>
    <t>зміни за 2024 рік (площа,га)</t>
  </si>
  <si>
    <t xml:space="preserve">станом на 01.01.2025 (кількість, шт.)  </t>
  </si>
  <si>
    <t xml:space="preserve">станом на 01.01.2025 (площа, га)          </t>
  </si>
  <si>
    <t>Природні заповідники</t>
  </si>
  <si>
    <t>Біосферні заповідники</t>
  </si>
  <si>
    <t>Національні природні парки</t>
  </si>
  <si>
    <t>Регіональні ландшафтні парки</t>
  </si>
  <si>
    <t>Заказники загальнодержавного значення</t>
  </si>
  <si>
    <t>Заказники місцевого значення</t>
  </si>
  <si>
    <t>Пам'ятки природи загальнодержавного значення</t>
  </si>
  <si>
    <t>Пам'ятки природи місцевого значення</t>
  </si>
  <si>
    <t>Заповідні урочища</t>
  </si>
  <si>
    <t>Ботанічні  сади загальнодержавного значення</t>
  </si>
  <si>
    <t>Ботанічні  сади місцевого значення</t>
  </si>
  <si>
    <t>Дендрологічні парки загальнодержавного значення</t>
  </si>
  <si>
    <t>Дендрологічні парки місцевого значення</t>
  </si>
  <si>
    <t>Зоологічні парки загальнодержавного значення</t>
  </si>
  <si>
    <t>Зоологічні парки місцевого значення</t>
  </si>
  <si>
    <t>Парки-пам'ятки садово-паркового мистецтва загальнодержавного значення</t>
  </si>
  <si>
    <t>Парки-пам'ятки садово-паркового мистецтва місцевого значення</t>
  </si>
  <si>
    <t>РАЗОМ:</t>
  </si>
  <si>
    <t>в тому числі:</t>
  </si>
  <si>
    <t>загальнодержавного значення</t>
  </si>
  <si>
    <t>місцевого значення </t>
  </si>
  <si>
    <t>Фактична площа ПЗФ</t>
  </si>
  <si>
    <t>% фактичної площі ПЗФ від площі адмін.-терит.одиниці</t>
  </si>
  <si>
    <t>Чернігівської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</si>
</sst>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164" fontId="7" fillId="0" borderId="2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164" fontId="0" fillId="0" borderId="2" xfId="0" applyNumberForma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164" fontId="2" fillId="0" borderId="15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zoomScaleNormal="100" zoomScaleSheetLayoutView="100" workbookViewId="0">
      <selection activeCell="G20" sqref="G20"/>
    </sheetView>
  </sheetViews>
  <sheetFormatPr defaultRowHeight="12.75" x14ac:dyDescent="0.2"/>
  <cols>
    <col min="1" max="1" width="29" style="11" customWidth="1"/>
    <col min="2" max="2" width="12" style="2" customWidth="1"/>
    <col min="3" max="3" width="12.5703125" style="2" customWidth="1"/>
    <col min="4" max="4" width="11.5703125" style="2" customWidth="1"/>
    <col min="5" max="5" width="13.7109375" style="12" customWidth="1"/>
    <col min="6" max="6" width="15.42578125" style="2" customWidth="1"/>
    <col min="7" max="7" width="12.7109375" style="2" customWidth="1"/>
    <col min="8" max="9" width="27.85546875" style="2" customWidth="1"/>
    <col min="10" max="16384" width="9.140625" style="2"/>
  </cols>
  <sheetData>
    <row r="1" spans="1:8" ht="15.75" customHeight="1" x14ac:dyDescent="0.2">
      <c r="A1" s="1"/>
      <c r="B1" s="1"/>
      <c r="C1" s="1"/>
      <c r="D1" s="1"/>
      <c r="E1" s="1"/>
      <c r="F1" s="1"/>
      <c r="G1" s="1" t="s">
        <v>0</v>
      </c>
    </row>
    <row r="2" spans="1:8" ht="15.75" customHeight="1" x14ac:dyDescent="0.25">
      <c r="A2" s="39" t="s">
        <v>1</v>
      </c>
      <c r="B2" s="39"/>
      <c r="C2" s="39"/>
      <c r="D2" s="39"/>
      <c r="E2" s="39"/>
      <c r="F2" s="39"/>
      <c r="G2" s="39"/>
    </row>
    <row r="3" spans="1:8" ht="15.75" customHeight="1" x14ac:dyDescent="0.25">
      <c r="A3" s="39" t="s">
        <v>32</v>
      </c>
      <c r="B3" s="39"/>
      <c r="C3" s="39"/>
      <c r="D3" s="39"/>
      <c r="E3" s="39"/>
      <c r="F3" s="39"/>
      <c r="G3" s="39"/>
    </row>
    <row r="4" spans="1:8" ht="19.5" customHeight="1" thickBot="1" x14ac:dyDescent="0.25">
      <c r="A4" s="40"/>
      <c r="B4" s="40"/>
      <c r="C4" s="40"/>
      <c r="D4" s="40"/>
      <c r="E4" s="40"/>
      <c r="F4" s="40"/>
      <c r="G4" s="40"/>
    </row>
    <row r="5" spans="1:8" ht="46.5" customHeight="1" x14ac:dyDescent="0.2">
      <c r="A5" s="26" t="s">
        <v>2</v>
      </c>
      <c r="B5" s="18" t="s">
        <v>3</v>
      </c>
      <c r="C5" s="19" t="s">
        <v>4</v>
      </c>
      <c r="D5" s="18" t="s">
        <v>5</v>
      </c>
      <c r="E5" s="19" t="s">
        <v>6</v>
      </c>
      <c r="F5" s="20" t="s">
        <v>7</v>
      </c>
      <c r="G5" s="19" t="s">
        <v>8</v>
      </c>
      <c r="H5" s="3"/>
    </row>
    <row r="6" spans="1:8" ht="22.5" customHeight="1" x14ac:dyDescent="0.2">
      <c r="A6" s="27" t="s">
        <v>9</v>
      </c>
      <c r="B6" s="16">
        <v>0</v>
      </c>
      <c r="C6" s="48">
        <v>0</v>
      </c>
      <c r="D6" s="31"/>
      <c r="E6" s="32"/>
      <c r="F6" s="16">
        <v>0</v>
      </c>
      <c r="G6" s="48">
        <v>0</v>
      </c>
      <c r="H6" s="3"/>
    </row>
    <row r="7" spans="1:8" s="5" customFormat="1" ht="20.25" customHeight="1" x14ac:dyDescent="0.2">
      <c r="A7" s="27" t="s">
        <v>10</v>
      </c>
      <c r="B7" s="16">
        <v>0</v>
      </c>
      <c r="C7" s="48">
        <v>0</v>
      </c>
      <c r="D7" s="31"/>
      <c r="E7" s="32"/>
      <c r="F7" s="16">
        <v>0</v>
      </c>
      <c r="G7" s="48">
        <v>0</v>
      </c>
      <c r="H7" s="4"/>
    </row>
    <row r="8" spans="1:8" ht="21" customHeight="1" x14ac:dyDescent="0.2">
      <c r="A8" s="27" t="s">
        <v>11</v>
      </c>
      <c r="B8" s="16">
        <v>2</v>
      </c>
      <c r="C8" s="13">
        <v>41988.5</v>
      </c>
      <c r="D8" s="31"/>
      <c r="E8" s="32"/>
      <c r="F8" s="16">
        <v>2</v>
      </c>
      <c r="G8" s="13">
        <v>41988.5</v>
      </c>
      <c r="H8" s="6"/>
    </row>
    <row r="9" spans="1:8" ht="22.5" customHeight="1" x14ac:dyDescent="0.2">
      <c r="A9" s="27" t="s">
        <v>12</v>
      </c>
      <c r="B9" s="16">
        <v>3</v>
      </c>
      <c r="C9" s="13">
        <v>85045.349100000007</v>
      </c>
      <c r="D9" s="31"/>
      <c r="E9" s="32"/>
      <c r="F9" s="16">
        <v>3</v>
      </c>
      <c r="G9" s="13">
        <v>85045.349100000007</v>
      </c>
      <c r="H9" s="7"/>
    </row>
    <row r="10" spans="1:8" ht="33.75" customHeight="1" x14ac:dyDescent="0.2">
      <c r="A10" s="27" t="s">
        <v>13</v>
      </c>
      <c r="B10" s="16">
        <v>12</v>
      </c>
      <c r="C10" s="13">
        <v>10421.683199999999</v>
      </c>
      <c r="D10" s="31"/>
      <c r="E10" s="32"/>
      <c r="F10" s="16">
        <v>12</v>
      </c>
      <c r="G10" s="13">
        <v>10421.683199999999</v>
      </c>
      <c r="H10" s="6"/>
    </row>
    <row r="11" spans="1:8" ht="27" customHeight="1" x14ac:dyDescent="0.2">
      <c r="A11" s="27" t="s">
        <v>14</v>
      </c>
      <c r="B11" s="16">
        <v>449</v>
      </c>
      <c r="C11" s="13">
        <v>106230.83990000001</v>
      </c>
      <c r="D11" s="31"/>
      <c r="E11" s="32">
        <f t="shared" ref="E11:E14" si="0">G11-C11</f>
        <v>276.75999999999476</v>
      </c>
      <c r="F11" s="16">
        <v>449</v>
      </c>
      <c r="G11" s="13">
        <v>106507.5999</v>
      </c>
      <c r="H11" s="7"/>
    </row>
    <row r="12" spans="1:8" ht="29.25" customHeight="1" x14ac:dyDescent="0.2">
      <c r="A12" s="27" t="s">
        <v>15</v>
      </c>
      <c r="B12" s="17">
        <v>7</v>
      </c>
      <c r="C12" s="15">
        <v>297</v>
      </c>
      <c r="D12" s="31"/>
      <c r="E12" s="32">
        <f t="shared" si="0"/>
        <v>3</v>
      </c>
      <c r="F12" s="17">
        <v>7</v>
      </c>
      <c r="G12" s="15">
        <v>300</v>
      </c>
      <c r="H12" s="6"/>
    </row>
    <row r="13" spans="1:8" ht="32.25" customHeight="1" x14ac:dyDescent="0.2">
      <c r="A13" s="27" t="s">
        <v>16</v>
      </c>
      <c r="B13" s="17">
        <v>133</v>
      </c>
      <c r="C13" s="15">
        <v>570.94000000000005</v>
      </c>
      <c r="D13" s="31">
        <f t="shared" ref="D13" si="1">F13-B13</f>
        <v>1</v>
      </c>
      <c r="E13" s="32">
        <f t="shared" si="0"/>
        <v>3.6999999999999318</v>
      </c>
      <c r="F13" s="17">
        <v>134</v>
      </c>
      <c r="G13" s="15">
        <v>574.64</v>
      </c>
      <c r="H13" s="7"/>
    </row>
    <row r="14" spans="1:8" ht="21" customHeight="1" x14ac:dyDescent="0.2">
      <c r="A14" s="27" t="s">
        <v>17</v>
      </c>
      <c r="B14" s="17">
        <v>53</v>
      </c>
      <c r="C14" s="15">
        <v>18163.7608</v>
      </c>
      <c r="D14" s="31"/>
      <c r="E14" s="32">
        <f t="shared" si="0"/>
        <v>75.700000000000728</v>
      </c>
      <c r="F14" s="17">
        <v>53</v>
      </c>
      <c r="G14" s="15">
        <v>18239.460800000001</v>
      </c>
      <c r="H14" s="6"/>
    </row>
    <row r="15" spans="1:8" ht="30" x14ac:dyDescent="0.2">
      <c r="A15" s="27" t="s">
        <v>18</v>
      </c>
      <c r="B15" s="17">
        <v>0</v>
      </c>
      <c r="C15" s="49">
        <v>0</v>
      </c>
      <c r="D15" s="31"/>
      <c r="E15" s="32"/>
      <c r="F15" s="17">
        <v>0</v>
      </c>
      <c r="G15" s="49">
        <v>0</v>
      </c>
      <c r="H15" s="7"/>
    </row>
    <row r="16" spans="1:8" ht="30" x14ac:dyDescent="0.2">
      <c r="A16" s="27" t="s">
        <v>19</v>
      </c>
      <c r="B16" s="17">
        <v>0</v>
      </c>
      <c r="C16" s="49">
        <v>0</v>
      </c>
      <c r="D16" s="31"/>
      <c r="E16" s="32"/>
      <c r="F16" s="17">
        <v>0</v>
      </c>
      <c r="G16" s="49">
        <v>0</v>
      </c>
      <c r="H16" s="6"/>
    </row>
    <row r="17" spans="1:8" ht="33" customHeight="1" x14ac:dyDescent="0.2">
      <c r="A17" s="27" t="s">
        <v>20</v>
      </c>
      <c r="B17" s="17">
        <v>1</v>
      </c>
      <c r="C17" s="15">
        <v>204.7</v>
      </c>
      <c r="D17" s="31"/>
      <c r="E17" s="32"/>
      <c r="F17" s="14">
        <v>1</v>
      </c>
      <c r="G17" s="15">
        <v>204.7</v>
      </c>
      <c r="H17" s="6"/>
    </row>
    <row r="18" spans="1:8" ht="30" x14ac:dyDescent="0.2">
      <c r="A18" s="27" t="s">
        <v>21</v>
      </c>
      <c r="B18" s="17">
        <v>1</v>
      </c>
      <c r="C18" s="15">
        <v>11.9</v>
      </c>
      <c r="D18" s="31"/>
      <c r="E18" s="32"/>
      <c r="F18" s="14">
        <v>1</v>
      </c>
      <c r="G18" s="15">
        <v>11.9</v>
      </c>
      <c r="H18" s="6"/>
    </row>
    <row r="19" spans="1:8" ht="30" x14ac:dyDescent="0.2">
      <c r="A19" s="27" t="s">
        <v>22</v>
      </c>
      <c r="B19" s="17">
        <v>1</v>
      </c>
      <c r="C19" s="15">
        <v>9</v>
      </c>
      <c r="D19" s="31"/>
      <c r="E19" s="32"/>
      <c r="F19" s="14">
        <v>1</v>
      </c>
      <c r="G19" s="15">
        <v>9</v>
      </c>
      <c r="H19" s="6"/>
    </row>
    <row r="20" spans="1:8" ht="34.5" customHeight="1" x14ac:dyDescent="0.2">
      <c r="A20" s="27" t="s">
        <v>23</v>
      </c>
      <c r="B20" s="17">
        <v>0</v>
      </c>
      <c r="C20" s="49">
        <v>0</v>
      </c>
      <c r="D20" s="31"/>
      <c r="E20" s="32"/>
      <c r="F20" s="17">
        <v>0</v>
      </c>
      <c r="G20" s="49">
        <v>0</v>
      </c>
      <c r="H20" s="6"/>
    </row>
    <row r="21" spans="1:8" ht="45" x14ac:dyDescent="0.2">
      <c r="A21" s="27" t="s">
        <v>24</v>
      </c>
      <c r="B21" s="17">
        <v>1</v>
      </c>
      <c r="C21" s="15">
        <v>40</v>
      </c>
      <c r="D21" s="31"/>
      <c r="E21" s="32"/>
      <c r="F21" s="14">
        <v>1</v>
      </c>
      <c r="G21" s="15">
        <v>40</v>
      </c>
      <c r="H21" s="6"/>
    </row>
    <row r="22" spans="1:8" ht="45.75" customHeight="1" x14ac:dyDescent="0.2">
      <c r="A22" s="27" t="s">
        <v>25</v>
      </c>
      <c r="B22" s="17">
        <v>18</v>
      </c>
      <c r="C22" s="15">
        <v>332.9</v>
      </c>
      <c r="D22" s="31"/>
      <c r="E22" s="32"/>
      <c r="F22" s="14">
        <v>18</v>
      </c>
      <c r="G22" s="15">
        <v>332.9</v>
      </c>
      <c r="H22" s="7"/>
    </row>
    <row r="23" spans="1:8" ht="26.25" customHeight="1" x14ac:dyDescent="0.2">
      <c r="A23" s="28" t="s">
        <v>26</v>
      </c>
      <c r="B23" s="34">
        <f>B25+B26</f>
        <v>681</v>
      </c>
      <c r="C23" s="35">
        <f>C25+C26</f>
        <v>263316.57299999997</v>
      </c>
      <c r="D23" s="34">
        <f>F23-B23</f>
        <v>1</v>
      </c>
      <c r="E23" s="36">
        <f>E25+E26</f>
        <v>359.1600000000326</v>
      </c>
      <c r="F23" s="37">
        <f>F25+F26</f>
        <v>682</v>
      </c>
      <c r="G23" s="38">
        <f>G25+G26</f>
        <v>263675.73300000001</v>
      </c>
      <c r="H23" s="6"/>
    </row>
    <row r="24" spans="1:8" ht="28.5" customHeight="1" x14ac:dyDescent="0.2">
      <c r="A24" s="27" t="s">
        <v>27</v>
      </c>
      <c r="B24" s="21"/>
      <c r="C24" s="22"/>
      <c r="D24" s="21"/>
      <c r="E24" s="22"/>
      <c r="F24" s="23"/>
      <c r="G24" s="30"/>
      <c r="H24" s="6"/>
    </row>
    <row r="25" spans="1:8" ht="20.25" customHeight="1" x14ac:dyDescent="0.2">
      <c r="A25" s="27" t="s">
        <v>28</v>
      </c>
      <c r="B25" s="21">
        <f>B6+B7+B8+B10+B12+B15+B17+B19+B21</f>
        <v>24</v>
      </c>
      <c r="C25" s="22">
        <f t="shared" ref="C25:G25" si="2">C6+C7+C8+C10+C12+C15+C17+C19+C21</f>
        <v>52960.883199999997</v>
      </c>
      <c r="D25" s="21">
        <f>F25-B25</f>
        <v>0</v>
      </c>
      <c r="E25" s="33">
        <f>G25-C25</f>
        <v>3</v>
      </c>
      <c r="F25" s="23">
        <f t="shared" si="2"/>
        <v>24</v>
      </c>
      <c r="G25" s="30">
        <f t="shared" si="2"/>
        <v>52963.883199999997</v>
      </c>
      <c r="H25" s="41"/>
    </row>
    <row r="26" spans="1:8" ht="22.5" customHeight="1" x14ac:dyDescent="0.2">
      <c r="A26" s="27" t="s">
        <v>29</v>
      </c>
      <c r="B26" s="21">
        <f t="shared" ref="B26:G26" si="3">B9+B11+B13+B14+B16+B18+B20+B22</f>
        <v>657</v>
      </c>
      <c r="C26" s="22">
        <f t="shared" si="3"/>
        <v>210355.68979999999</v>
      </c>
      <c r="D26" s="21">
        <f>F26-B26</f>
        <v>1</v>
      </c>
      <c r="E26" s="22">
        <f>G26-C26</f>
        <v>356.1600000000326</v>
      </c>
      <c r="F26" s="23">
        <f t="shared" si="3"/>
        <v>658</v>
      </c>
      <c r="G26" s="22">
        <f t="shared" si="3"/>
        <v>210711.84980000003</v>
      </c>
      <c r="H26" s="41"/>
    </row>
    <row r="27" spans="1:8" ht="36.75" customHeight="1" x14ac:dyDescent="0.2">
      <c r="A27" s="28" t="s">
        <v>30</v>
      </c>
      <c r="B27" s="42">
        <v>251863.6753</v>
      </c>
      <c r="C27" s="43"/>
      <c r="D27" s="42">
        <f>F27-B27</f>
        <v>203.07469999999739</v>
      </c>
      <c r="E27" s="43"/>
      <c r="F27" s="42">
        <v>252066.75</v>
      </c>
      <c r="G27" s="43"/>
      <c r="H27" s="6"/>
    </row>
    <row r="28" spans="1:8" ht="30.75" thickBot="1" x14ac:dyDescent="0.25">
      <c r="A28" s="29" t="s">
        <v>31</v>
      </c>
      <c r="B28" s="44">
        <v>7.9</v>
      </c>
      <c r="C28" s="45"/>
      <c r="D28" s="24"/>
      <c r="E28" s="25"/>
      <c r="F28" s="46">
        <v>7.91</v>
      </c>
      <c r="G28" s="47"/>
      <c r="H28" s="6"/>
    </row>
    <row r="29" spans="1:8" x14ac:dyDescent="0.2">
      <c r="A29" s="6"/>
      <c r="B29" s="6"/>
      <c r="C29" s="6"/>
      <c r="D29" s="6"/>
      <c r="E29" s="8"/>
      <c r="F29" s="6"/>
      <c r="G29" s="6"/>
      <c r="H29" s="6"/>
    </row>
    <row r="30" spans="1:8" x14ac:dyDescent="0.2">
      <c r="A30" s="6"/>
      <c r="B30" s="6"/>
      <c r="C30" s="6"/>
      <c r="D30" s="6"/>
      <c r="E30" s="8"/>
      <c r="F30" s="6"/>
      <c r="G30" s="6"/>
      <c r="H30" s="6"/>
    </row>
    <row r="31" spans="1:8" x14ac:dyDescent="0.2">
      <c r="A31" s="7"/>
      <c r="B31" s="9"/>
      <c r="C31" s="9"/>
      <c r="E31" s="10"/>
      <c r="F31" s="7"/>
      <c r="G31" s="7"/>
      <c r="H31" s="7"/>
    </row>
    <row r="32" spans="1:8" x14ac:dyDescent="0.2">
      <c r="A32" s="6"/>
      <c r="B32" s="6"/>
      <c r="C32" s="6"/>
      <c r="E32" s="8"/>
      <c r="F32" s="6"/>
      <c r="G32" s="6"/>
      <c r="H32" s="6"/>
    </row>
    <row r="33" spans="1:8" x14ac:dyDescent="0.2">
      <c r="A33" s="7"/>
      <c r="B33" s="9"/>
      <c r="C33" s="9"/>
      <c r="E33" s="10"/>
      <c r="F33" s="7"/>
      <c r="G33" s="7"/>
      <c r="H33" s="7"/>
    </row>
    <row r="34" spans="1:8" x14ac:dyDescent="0.2">
      <c r="A34" s="6"/>
      <c r="B34" s="6"/>
      <c r="C34" s="6"/>
      <c r="E34" s="8"/>
      <c r="F34" s="6"/>
      <c r="G34" s="6"/>
      <c r="H34" s="6"/>
    </row>
    <row r="35" spans="1:8" x14ac:dyDescent="0.2">
      <c r="A35" s="7"/>
      <c r="B35" s="9"/>
      <c r="C35" s="9"/>
      <c r="E35" s="10"/>
      <c r="F35" s="7"/>
      <c r="G35" s="7"/>
      <c r="H35" s="7"/>
    </row>
  </sheetData>
  <mergeCells count="9">
    <mergeCell ref="B28:C28"/>
    <mergeCell ref="F27:G27"/>
    <mergeCell ref="F28:G28"/>
    <mergeCell ref="D27:E27"/>
    <mergeCell ref="A2:G2"/>
    <mergeCell ref="A3:G3"/>
    <mergeCell ref="A4:G4"/>
    <mergeCell ref="H25:H26"/>
    <mergeCell ref="B27:C27"/>
  </mergeCells>
  <pageMargins left="0.19685039370078741" right="0.15748031496062992" top="0.43307086614173229" bottom="0.35433070866141736" header="0.19685039370078741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Таблиця 1</vt:lpstr>
      <vt:lpstr>'Таблиця 1'!Заголовки_для_печати</vt:lpstr>
      <vt:lpstr>'Таблиця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2024-12-16T13:31:04Z</cp:lastPrinted>
  <dcterms:created xsi:type="dcterms:W3CDTF">2024-12-16T08:33:34Z</dcterms:created>
  <dcterms:modified xsi:type="dcterms:W3CDTF">2025-01-14T12:59:59Z</dcterms:modified>
</cp:coreProperties>
</file>